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40-MEZ\MEP-Entwurf\MEP2022-24\01 JBG-Vorbereitung\B Unterlagen Schulen + HP\2026\"/>
    </mc:Choice>
  </mc:AlternateContent>
  <xr:revisionPtr revIDLastSave="0" documentId="13_ncr:1_{53A84398-A568-4395-8AB1-FE5CFE3F5832}" xr6:coauthVersionLast="47" xr6:coauthVersionMax="47" xr10:uidLastSave="{00000000-0000-0000-0000-000000000000}"/>
  <bookViews>
    <workbookView xWindow="1536" yWindow="108" windowWidth="17040" windowHeight="12132" tabRatio="800" xr2:uid="{00000000-000D-0000-FFFF-FFFF00000000}"/>
  </bookViews>
  <sheets>
    <sheet name="Schule" sheetId="3" r:id="rId1"/>
    <sheet name="100%-Budget" sheetId="1" r:id="rId2"/>
    <sheet name="50%-Budget" sheetId="4" r:id="rId3"/>
    <sheet name="Eingabegeräte" sheetId="5" r:id="rId4"/>
    <sheet name="Präsentationstechnik" sheetId="6" r:id="rId5"/>
    <sheet name="Ladeperipherie" sheetId="7" r:id="rId6"/>
    <sheet name="Hardware (sonstige)" sheetId="9" r:id="rId7"/>
    <sheet name="Software (Anwender)" sheetId="10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0" l="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G7" i="3"/>
  <c r="F7" i="3"/>
  <c r="E7" i="3"/>
  <c r="D7" i="3"/>
  <c r="C7" i="3"/>
  <c r="B7" i="3"/>
  <c r="I6" i="3" l="1"/>
  <c r="E3" i="10"/>
  <c r="E3" i="9"/>
  <c r="F3" i="10"/>
  <c r="F3" i="9"/>
  <c r="E3" i="7"/>
  <c r="E3" i="6"/>
  <c r="E3" i="5"/>
  <c r="F3" i="6"/>
  <c r="F3" i="5"/>
  <c r="E3" i="4"/>
  <c r="F3" i="4"/>
  <c r="E3" i="1"/>
  <c r="F8" i="1"/>
  <c r="F7" i="1"/>
  <c r="F6" i="1"/>
  <c r="G3" i="4" l="1"/>
  <c r="F3" i="1"/>
  <c r="G3" i="1" s="1"/>
  <c r="G3" i="6"/>
  <c r="G3" i="10"/>
  <c r="G3" i="9"/>
  <c r="F3" i="7"/>
  <c r="G3" i="7" s="1"/>
  <c r="G3" i="5"/>
  <c r="I7" i="3" l="1"/>
</calcChain>
</file>

<file path=xl/sharedStrings.xml><?xml version="1.0" encoding="utf-8"?>
<sst xmlns="http://schemas.openxmlformats.org/spreadsheetml/2006/main" count="127" uniqueCount="51">
  <si>
    <t>xxx</t>
  </si>
  <si>
    <t>XYZ</t>
  </si>
  <si>
    <t>Ansprechpartner:</t>
  </si>
  <si>
    <t>Max Mustermann</t>
  </si>
  <si>
    <t>Telefonnummer:</t>
  </si>
  <si>
    <t>02381-…</t>
  </si>
  <si>
    <t>Email-Adresse:</t>
  </si>
  <si>
    <t>max.mustermann@…</t>
  </si>
  <si>
    <t>Bemerkungen (opt.)</t>
  </si>
  <si>
    <t>Artikel-Nr.</t>
  </si>
  <si>
    <t>Anzahl</t>
  </si>
  <si>
    <t>Einzelpreis</t>
  </si>
  <si>
    <t>Gesamtpreis</t>
  </si>
  <si>
    <t>Budget</t>
  </si>
  <si>
    <t>Schulkürzel:</t>
  </si>
  <si>
    <t>1.OG 12</t>
  </si>
  <si>
    <t>Klassenraum</t>
  </si>
  <si>
    <t>1.OG 13</t>
  </si>
  <si>
    <t>Fachraum</t>
  </si>
  <si>
    <t>TV 55"</t>
  </si>
  <si>
    <t>Ersatzgerät für def.</t>
  </si>
  <si>
    <t>PC1</t>
  </si>
  <si>
    <t>EG 01</t>
  </si>
  <si>
    <t>Aula</t>
  </si>
  <si>
    <t>FöVe</t>
  </si>
  <si>
    <t>Apple TV</t>
  </si>
  <si>
    <t>Rest</t>
  </si>
  <si>
    <t>JBG2026 - Bedarfsaufnahme Schulen der Stadt Hamm</t>
  </si>
  <si>
    <t>verplant</t>
  </si>
  <si>
    <t>Kurzbeschr. (!)</t>
  </si>
  <si>
    <t>Raum-Bez./JgSt.</t>
  </si>
  <si>
    <t>Raum-Art/Bildungsgang</t>
  </si>
  <si>
    <t>Budgets</t>
  </si>
  <si>
    <t>Schule:</t>
  </si>
  <si>
    <t>1:1-Ausstattung</t>
  </si>
  <si>
    <t>(100%)</t>
  </si>
  <si>
    <t>1:1 (SuS)</t>
  </si>
  <si>
    <t>1:2 (SuS)</t>
  </si>
  <si>
    <t>Eingabe-Gerät (Präsentation)</t>
  </si>
  <si>
    <t>Präsentationstechnik</t>
  </si>
  <si>
    <t>Ladeperipherie</t>
  </si>
  <si>
    <t>Hardware (sonstige)</t>
  </si>
  <si>
    <t>Anwender-Software</t>
  </si>
  <si>
    <t>1:2-Ausstattung</t>
  </si>
  <si>
    <t>(50%)</t>
  </si>
  <si>
    <t>Eingabegeräte</t>
  </si>
  <si>
    <t>(f. Präsentationstechnik)</t>
  </si>
  <si>
    <t>(Beamer, TV)</t>
  </si>
  <si>
    <t xml:space="preserve">Software </t>
  </si>
  <si>
    <t>(Anwender)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</si>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</sst>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indexed="8"/>
      <name val="Helvetica Neue"/>
    </font>
    <font>
      <b/>
      <sz val="12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0"/>
      <color rgb="FFFF0000"/>
      <name val="Helvetica Neue"/>
    </font>
    <font>
      <sz val="10"/>
      <color rgb="FF0070C0"/>
      <name val="Helvetica Neue"/>
    </font>
    <font>
      <i/>
      <sz val="10"/>
      <color indexed="8"/>
      <name val="Helvetica Neue"/>
    </font>
    <font>
      <b/>
      <sz val="10"/>
      <color rgb="FF0070C0"/>
      <name val="Helvetica Neue"/>
    </font>
    <font>
      <b/>
      <sz val="10"/>
      <color rgb="FF00B050"/>
      <name val="Helvetica Neue"/>
    </font>
    <font>
      <i/>
      <sz val="10"/>
      <color rgb="FFFF0000"/>
      <name val="Helvetica Neue"/>
    </font>
    <font>
      <sz val="10"/>
      <color rgb="FFFF0000"/>
      <name val="Helvetica Neue"/>
    </font>
    <font>
      <b/>
      <sz val="10"/>
      <name val="Helvetica Neue"/>
    </font>
    <font>
      <sz val="10"/>
      <name val="Helvetica Neue"/>
    </font>
    <font>
      <sz val="10"/>
      <color rgb="FF00B050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49" fontId="3" fillId="2" borderId="2" xfId="0" applyNumberFormat="1" applyFont="1" applyFill="1" applyBorder="1" applyAlignment="1">
      <alignment vertical="top"/>
    </xf>
    <xf numFmtId="49" fontId="0" fillId="2" borderId="2" xfId="0" applyNumberFormat="1" applyFont="1" applyFill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top"/>
    </xf>
    <xf numFmtId="0" fontId="0" fillId="3" borderId="3" xfId="0" applyFont="1" applyFill="1" applyBorder="1" applyAlignment="1">
      <alignment vertical="top"/>
    </xf>
    <xf numFmtId="0" fontId="0" fillId="3" borderId="4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0" fontId="0" fillId="3" borderId="6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49" fontId="3" fillId="2" borderId="12" xfId="0" applyNumberFormat="1" applyFont="1" applyFill="1" applyBorder="1" applyAlignment="1">
      <alignment vertical="top"/>
    </xf>
    <xf numFmtId="0" fontId="0" fillId="0" borderId="13" xfId="0" applyFont="1" applyBorder="1" applyAlignment="1">
      <alignment vertical="top"/>
    </xf>
    <xf numFmtId="0" fontId="8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7" fillId="2" borderId="1" xfId="0" applyNumberFormat="1" applyFont="1" applyFill="1" applyBorder="1" applyAlignment="1">
      <alignment vertical="top" wrapText="1"/>
    </xf>
    <xf numFmtId="49" fontId="11" fillId="2" borderId="2" xfId="0" applyNumberFormat="1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49" fontId="7" fillId="2" borderId="1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11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top" wrapText="1"/>
    </xf>
    <xf numFmtId="0" fontId="13" fillId="6" borderId="0" xfId="0" applyFont="1" applyFill="1" applyAlignment="1">
      <alignment vertical="top" wrapText="1"/>
    </xf>
    <xf numFmtId="49" fontId="5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3" fillId="6" borderId="0" xfId="0" applyFont="1" applyFill="1">
      <alignment vertical="top" wrapText="1"/>
    </xf>
    <xf numFmtId="0" fontId="5" fillId="5" borderId="0" xfId="0" applyFont="1" applyFill="1" applyAlignment="1">
      <alignment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40-MEZ\MEP-Entwurf\MEP2022-24\01%20JBG-Vorbereitung\B%20Unterlagen%20Schulen%20+%20HP\2026\JBG2026-Bedarfserfassung_.xlsx" TargetMode="External"/><Relationship Id="rId1" Type="http://schemas.openxmlformats.org/officeDocument/2006/relationships/externalLinkPath" Target="JBG2026-Bedarfserfassung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100%-Budget"/>
      <sheetName val="50%-Budget"/>
      <sheetName val="Eingabegeräte"/>
      <sheetName val="Präsentationstechnik"/>
      <sheetName val="Ladeperipherie"/>
      <sheetName val="Hardware (sonstige)"/>
      <sheetName val="Software (Anwender)"/>
    </sheetNames>
    <sheetDataSet>
      <sheetData sheetId="0"/>
      <sheetData sheetId="1">
        <row r="3">
          <cell r="F3">
            <v>0</v>
          </cell>
        </row>
      </sheetData>
      <sheetData sheetId="2">
        <row r="3">
          <cell r="F3">
            <v>0</v>
          </cell>
        </row>
      </sheetData>
      <sheetData sheetId="3">
        <row r="3">
          <cell r="F3">
            <v>0</v>
          </cell>
        </row>
      </sheetData>
      <sheetData sheetId="4">
        <row r="3">
          <cell r="F3">
            <v>0</v>
          </cell>
        </row>
      </sheetData>
      <sheetData sheetId="5">
        <row r="3">
          <cell r="F3">
            <v>0</v>
          </cell>
        </row>
      </sheetData>
      <sheetData sheetId="6">
        <row r="3">
          <cell r="F3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1C7E-398E-4A24-BC7A-761AAA06A836}">
  <dimension ref="A1:I7"/>
  <sheetViews>
    <sheetView tabSelected="1" workbookViewId="0">
      <selection activeCell="I6" sqref="I6"/>
    </sheetView>
  </sheetViews>
  <sheetFormatPr baseColWidth="10" defaultRowHeight="13.2"/>
  <cols>
    <col min="1" max="1" width="16.5546875" bestFit="1" customWidth="1"/>
    <col min="2" max="2" width="14.6640625" bestFit="1" customWidth="1"/>
    <col min="3" max="3" width="15.109375" bestFit="1" customWidth="1"/>
    <col min="4" max="4" width="14" bestFit="1" customWidth="1"/>
  </cols>
  <sheetData>
    <row r="1" spans="1:9">
      <c r="A1" s="2" t="s">
        <v>33</v>
      </c>
      <c r="B1" s="26" t="s">
        <v>0</v>
      </c>
      <c r="C1" s="2" t="s">
        <v>14</v>
      </c>
      <c r="D1" s="26" t="s">
        <v>1</v>
      </c>
    </row>
    <row r="2" spans="1:9">
      <c r="A2" s="2" t="s">
        <v>2</v>
      </c>
      <c r="B2" s="26" t="s">
        <v>3</v>
      </c>
      <c r="C2" s="2" t="s">
        <v>4</v>
      </c>
      <c r="D2" s="26" t="s">
        <v>5</v>
      </c>
    </row>
    <row r="3" spans="1:9">
      <c r="A3" s="2" t="s">
        <v>6</v>
      </c>
      <c r="B3" s="40" t="s">
        <v>7</v>
      </c>
      <c r="C3" s="41"/>
      <c r="D3" s="3"/>
    </row>
    <row r="5" spans="1:9" s="33" customFormat="1" ht="33" customHeight="1">
      <c r="A5" s="35"/>
      <c r="B5" s="35" t="s">
        <v>36</v>
      </c>
      <c r="C5" s="35" t="s">
        <v>37</v>
      </c>
      <c r="D5" s="35" t="s">
        <v>38</v>
      </c>
      <c r="E5" s="35" t="s">
        <v>39</v>
      </c>
      <c r="F5" s="35" t="s">
        <v>40</v>
      </c>
      <c r="G5" s="35" t="s">
        <v>41</v>
      </c>
      <c r="H5" s="35" t="s">
        <v>42</v>
      </c>
      <c r="I5" s="37" t="s">
        <v>50</v>
      </c>
    </row>
    <row r="6" spans="1:9">
      <c r="A6" s="35" t="s">
        <v>32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44">
        <f>SUM(B6:H6)</f>
        <v>0</v>
      </c>
    </row>
    <row r="7" spans="1:9">
      <c r="A7" s="35" t="s">
        <v>28</v>
      </c>
      <c r="B7" s="43">
        <f>'[1]100%-Budget'!F3</f>
        <v>0</v>
      </c>
      <c r="C7" s="43">
        <f>'[1]50%-Budget'!F3</f>
        <v>0</v>
      </c>
      <c r="D7" s="43">
        <f>[1]Eingabegeräte!F3</f>
        <v>0</v>
      </c>
      <c r="E7" s="43">
        <f>[1]Präsentationstechnik!F3</f>
        <v>0</v>
      </c>
      <c r="F7" s="43">
        <f>[1]Ladeperipherie!F3</f>
        <v>0</v>
      </c>
      <c r="G7" s="43">
        <f>'[1]Hardware (sonstige)'!F3</f>
        <v>0</v>
      </c>
      <c r="H7" s="39">
        <v>0</v>
      </c>
      <c r="I7" s="36">
        <f>SUM(B7:H7)</f>
        <v>0</v>
      </c>
    </row>
  </sheetData>
  <mergeCells count="1">
    <mergeCell ref="B3:C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F9" sqref="F9:F23"/>
    </sheetView>
  </sheetViews>
  <sheetFormatPr baseColWidth="10" defaultColWidth="16.33203125" defaultRowHeight="19.95" customHeight="1"/>
  <cols>
    <col min="1" max="1" width="16.33203125" style="1" customWidth="1"/>
    <col min="2" max="2" width="21.33203125" style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12"/>
      <c r="C2" s="2"/>
      <c r="D2" s="12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12"/>
      <c r="C3" s="34" t="s">
        <v>34</v>
      </c>
      <c r="D3" s="34" t="s">
        <v>35</v>
      </c>
      <c r="E3" s="29">
        <f>Schule!B6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 t="s">
        <v>15</v>
      </c>
      <c r="B6" s="14" t="s">
        <v>16</v>
      </c>
      <c r="C6" s="6">
        <v>123</v>
      </c>
      <c r="D6" s="7">
        <v>0</v>
      </c>
      <c r="E6" s="18">
        <v>690</v>
      </c>
      <c r="F6" s="21">
        <f t="shared" ref="F6:F23" si="0">PRODUCT(D6,E6)</f>
        <v>0</v>
      </c>
      <c r="G6" s="31" t="s">
        <v>19</v>
      </c>
      <c r="H6" s="7" t="s">
        <v>20</v>
      </c>
    </row>
    <row r="7" spans="1:8" ht="20.100000000000001" customHeight="1">
      <c r="A7" s="15" t="s">
        <v>17</v>
      </c>
      <c r="B7" s="16" t="s">
        <v>18</v>
      </c>
      <c r="C7" s="8">
        <v>321</v>
      </c>
      <c r="D7" s="9">
        <v>0</v>
      </c>
      <c r="E7" s="19">
        <v>370</v>
      </c>
      <c r="F7" s="21">
        <f t="shared" si="0"/>
        <v>0</v>
      </c>
      <c r="G7" s="32" t="s">
        <v>21</v>
      </c>
      <c r="H7" s="9"/>
    </row>
    <row r="8" spans="1:8" ht="20.100000000000001" customHeight="1">
      <c r="A8" s="15" t="s">
        <v>22</v>
      </c>
      <c r="B8" s="16" t="s">
        <v>23</v>
      </c>
      <c r="C8" s="8">
        <v>213</v>
      </c>
      <c r="D8" s="9">
        <v>0</v>
      </c>
      <c r="E8" s="19">
        <v>185</v>
      </c>
      <c r="F8" s="21">
        <f t="shared" si="0"/>
        <v>0</v>
      </c>
      <c r="G8" s="32" t="s">
        <v>25</v>
      </c>
      <c r="H8" s="9" t="s">
        <v>24</v>
      </c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ignoredErrors>
    <ignoredError sqref="D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3D60-9CFF-46C6-9335-7BD02F350B36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F6" sqref="F6:F23"/>
    </sheetView>
  </sheetViews>
  <sheetFormatPr baseColWidth="10" defaultColWidth="16.33203125" defaultRowHeight="19.95" customHeight="1"/>
  <cols>
    <col min="1" max="1" width="16.33203125" style="1" customWidth="1"/>
    <col min="2" max="2" width="21.33203125" style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26"/>
      <c r="C2" s="2"/>
      <c r="D2" s="26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26"/>
      <c r="C3" s="34" t="s">
        <v>43</v>
      </c>
      <c r="D3" s="34" t="s">
        <v>44</v>
      </c>
      <c r="E3" s="29">
        <f>Schule!C6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/>
      <c r="B6" s="14"/>
      <c r="C6" s="6"/>
      <c r="D6" s="7"/>
      <c r="E6" s="18"/>
      <c r="F6" s="21">
        <f t="shared" ref="F6:F23" si="0">PRODUCT(D6,E6)</f>
        <v>0</v>
      </c>
      <c r="G6" s="31"/>
      <c r="H6" s="7"/>
    </row>
    <row r="7" spans="1:8" ht="20.100000000000001" customHeight="1">
      <c r="A7" s="15"/>
      <c r="B7" s="16"/>
      <c r="C7" s="8"/>
      <c r="D7" s="9"/>
      <c r="E7" s="19"/>
      <c r="F7" s="21">
        <f t="shared" si="0"/>
        <v>0</v>
      </c>
      <c r="G7" s="32"/>
      <c r="H7" s="9"/>
    </row>
    <row r="8" spans="1:8" ht="20.100000000000001" customHeight="1">
      <c r="A8" s="15"/>
      <c r="B8" s="16"/>
      <c r="C8" s="8"/>
      <c r="D8" s="9"/>
      <c r="E8" s="19"/>
      <c r="F8" s="21">
        <f t="shared" si="0"/>
        <v>0</v>
      </c>
      <c r="G8" s="32"/>
      <c r="H8" s="9"/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1798-E325-4F5F-9525-AF064639BAE9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F6" sqref="F6:F23"/>
    </sheetView>
  </sheetViews>
  <sheetFormatPr baseColWidth="10" defaultColWidth="16.33203125" defaultRowHeight="19.95" customHeight="1"/>
  <cols>
    <col min="1" max="1" width="16.33203125" style="1" customWidth="1"/>
    <col min="2" max="2" width="22.6640625" style="1" bestFit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26"/>
      <c r="C2" s="2"/>
      <c r="D2" s="26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26"/>
      <c r="C3" s="34" t="s">
        <v>45</v>
      </c>
      <c r="D3" s="34" t="s">
        <v>46</v>
      </c>
      <c r="E3" s="29">
        <f>Schule!D6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/>
      <c r="B6" s="14"/>
      <c r="C6" s="6"/>
      <c r="D6" s="7"/>
      <c r="E6" s="18"/>
      <c r="F6" s="21">
        <f t="shared" ref="F6:F23" si="0">PRODUCT(D6,E6)</f>
        <v>0</v>
      </c>
      <c r="G6" s="31"/>
      <c r="H6" s="7"/>
    </row>
    <row r="7" spans="1:8" ht="20.100000000000001" customHeight="1">
      <c r="A7" s="15"/>
      <c r="B7" s="16"/>
      <c r="C7" s="8"/>
      <c r="D7" s="9"/>
      <c r="E7" s="19"/>
      <c r="F7" s="21">
        <f t="shared" si="0"/>
        <v>0</v>
      </c>
      <c r="G7" s="32"/>
      <c r="H7" s="9"/>
    </row>
    <row r="8" spans="1:8" ht="20.100000000000001" customHeight="1">
      <c r="A8" s="15"/>
      <c r="B8" s="16"/>
      <c r="C8" s="8"/>
      <c r="D8" s="9"/>
      <c r="E8" s="19"/>
      <c r="F8" s="21">
        <f t="shared" si="0"/>
        <v>0</v>
      </c>
      <c r="G8" s="32"/>
      <c r="H8" s="9"/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C329-442E-4FEA-A6F7-5550E95BBDE5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F6" sqref="F6:F23"/>
    </sheetView>
  </sheetViews>
  <sheetFormatPr baseColWidth="10" defaultColWidth="16.33203125" defaultRowHeight="19.95" customHeight="1"/>
  <cols>
    <col min="1" max="1" width="16.33203125" style="1" customWidth="1"/>
    <col min="2" max="2" width="21.33203125" style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26"/>
      <c r="C2" s="2"/>
      <c r="D2" s="26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26"/>
      <c r="C3" s="34" t="s">
        <v>39</v>
      </c>
      <c r="D3" s="34" t="s">
        <v>47</v>
      </c>
      <c r="E3" s="29">
        <f>Schule!E6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/>
      <c r="B6" s="14"/>
      <c r="C6" s="6"/>
      <c r="D6" s="7"/>
      <c r="E6" s="18"/>
      <c r="F6" s="21">
        <f t="shared" ref="F6:F23" si="0">PRODUCT(D6,E6)</f>
        <v>0</v>
      </c>
      <c r="G6" s="31"/>
      <c r="H6" s="7"/>
    </row>
    <row r="7" spans="1:8" ht="20.100000000000001" customHeight="1">
      <c r="A7" s="15"/>
      <c r="B7" s="16"/>
      <c r="C7" s="8"/>
      <c r="D7" s="9"/>
      <c r="E7" s="19"/>
      <c r="F7" s="21">
        <f t="shared" si="0"/>
        <v>0</v>
      </c>
      <c r="G7" s="32"/>
      <c r="H7" s="9"/>
    </row>
    <row r="8" spans="1:8" ht="20.100000000000001" customHeight="1">
      <c r="A8" s="15"/>
      <c r="B8" s="16"/>
      <c r="C8" s="8"/>
      <c r="D8" s="9"/>
      <c r="E8" s="19"/>
      <c r="F8" s="21">
        <f t="shared" si="0"/>
        <v>0</v>
      </c>
      <c r="G8" s="32"/>
      <c r="H8" s="9"/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710-29E6-4AD6-80F9-AB2897208695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F6" sqref="F6:F23"/>
    </sheetView>
  </sheetViews>
  <sheetFormatPr baseColWidth="10" defaultColWidth="16.33203125" defaultRowHeight="19.95" customHeight="1"/>
  <cols>
    <col min="1" max="1" width="16.33203125" style="1" customWidth="1"/>
    <col min="2" max="2" width="21.33203125" style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26"/>
      <c r="C2" s="2"/>
      <c r="D2" s="26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26"/>
      <c r="C3" s="34" t="s">
        <v>40</v>
      </c>
      <c r="D3" s="34"/>
      <c r="E3" s="29">
        <f>Schule!F6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/>
      <c r="B6" s="14"/>
      <c r="C6" s="6"/>
      <c r="D6" s="7"/>
      <c r="E6" s="18"/>
      <c r="F6" s="21">
        <f t="shared" ref="F6:F23" si="0">PRODUCT(D6,E6)</f>
        <v>0</v>
      </c>
      <c r="G6" s="31"/>
      <c r="H6" s="7"/>
    </row>
    <row r="7" spans="1:8" ht="20.100000000000001" customHeight="1">
      <c r="A7" s="15"/>
      <c r="B7" s="16"/>
      <c r="C7" s="8"/>
      <c r="D7" s="9"/>
      <c r="E7" s="19"/>
      <c r="F7" s="21">
        <f t="shared" si="0"/>
        <v>0</v>
      </c>
      <c r="G7" s="32"/>
      <c r="H7" s="9"/>
    </row>
    <row r="8" spans="1:8" ht="20.100000000000001" customHeight="1">
      <c r="A8" s="15"/>
      <c r="B8" s="16"/>
      <c r="C8" s="8"/>
      <c r="D8" s="9"/>
      <c r="E8" s="19"/>
      <c r="F8" s="21">
        <f t="shared" si="0"/>
        <v>0</v>
      </c>
      <c r="G8" s="32"/>
      <c r="H8" s="9"/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5B2E3-4F64-47D0-ABBA-0A4AED967421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F6" sqref="F6:F23"/>
    </sheetView>
  </sheetViews>
  <sheetFormatPr baseColWidth="10" defaultColWidth="16.33203125" defaultRowHeight="19.95" customHeight="1"/>
  <cols>
    <col min="1" max="1" width="16.33203125" style="1" customWidth="1"/>
    <col min="2" max="2" width="21.33203125" style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26"/>
      <c r="C2" s="2"/>
      <c r="D2" s="26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26"/>
      <c r="C3" s="34" t="s">
        <v>41</v>
      </c>
      <c r="D3" s="34"/>
      <c r="E3" s="29">
        <f>Schule!G6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/>
      <c r="B6" s="14"/>
      <c r="C6" s="6"/>
      <c r="D6" s="7"/>
      <c r="E6" s="18"/>
      <c r="F6" s="21">
        <f t="shared" ref="F6:F23" si="0">PRODUCT(D6,E6)</f>
        <v>0</v>
      </c>
      <c r="G6" s="31"/>
      <c r="H6" s="7"/>
    </row>
    <row r="7" spans="1:8" ht="20.100000000000001" customHeight="1">
      <c r="A7" s="15"/>
      <c r="B7" s="16"/>
      <c r="C7" s="8"/>
      <c r="D7" s="9"/>
      <c r="E7" s="19"/>
      <c r="F7" s="21">
        <f t="shared" si="0"/>
        <v>0</v>
      </c>
      <c r="G7" s="32"/>
      <c r="H7" s="9"/>
    </row>
    <row r="8" spans="1:8" ht="20.100000000000001" customHeight="1">
      <c r="A8" s="15"/>
      <c r="B8" s="16"/>
      <c r="C8" s="8"/>
      <c r="D8" s="9"/>
      <c r="E8" s="19"/>
      <c r="F8" s="21">
        <f t="shared" si="0"/>
        <v>0</v>
      </c>
      <c r="G8" s="32"/>
      <c r="H8" s="9"/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80EB-C925-49C2-95E8-DC6477056995}">
  <dimension ref="A1:H2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I8" sqref="I8"/>
    </sheetView>
  </sheetViews>
  <sheetFormatPr baseColWidth="10" defaultColWidth="16.33203125" defaultRowHeight="19.95" customHeight="1"/>
  <cols>
    <col min="1" max="1" width="16.33203125" style="1" customWidth="1"/>
    <col min="2" max="2" width="21.33203125" style="1" customWidth="1"/>
    <col min="3" max="5" width="16.33203125" style="1" customWidth="1"/>
    <col min="6" max="7" width="16.44140625" style="1" customWidth="1"/>
    <col min="8" max="9" width="16.33203125" style="1" customWidth="1"/>
    <col min="10" max="16384" width="16.33203125" style="1"/>
  </cols>
  <sheetData>
    <row r="1" spans="1:8" ht="27.6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18.600000000000001" customHeight="1">
      <c r="A2" s="2"/>
      <c r="B2" s="26"/>
      <c r="C2" s="2"/>
      <c r="D2" s="26"/>
      <c r="E2" s="25" t="s">
        <v>13</v>
      </c>
      <c r="F2" s="25" t="s">
        <v>26</v>
      </c>
      <c r="G2" s="25" t="s">
        <v>28</v>
      </c>
      <c r="H2" s="24"/>
    </row>
    <row r="3" spans="1:8" ht="20.100000000000001" customHeight="1">
      <c r="A3" s="2"/>
      <c r="B3" s="26"/>
      <c r="C3" s="34" t="s">
        <v>48</v>
      </c>
      <c r="D3" s="34" t="s">
        <v>49</v>
      </c>
      <c r="E3" s="29">
        <f>Schule!H6</f>
        <v>0</v>
      </c>
      <c r="F3" s="23">
        <f>SUM(F6:F24)</f>
        <v>0</v>
      </c>
      <c r="G3" s="22">
        <f>SUM(E3-F3)</f>
        <v>0</v>
      </c>
      <c r="H3" s="24"/>
    </row>
    <row r="4" spans="1:8" ht="20.100000000000001" customHeight="1">
      <c r="A4" s="2"/>
      <c r="B4" s="40"/>
      <c r="C4" s="41"/>
      <c r="D4" s="3"/>
      <c r="E4" s="3"/>
      <c r="F4" s="17"/>
      <c r="G4" s="3"/>
      <c r="H4" s="3"/>
    </row>
    <row r="5" spans="1:8" ht="20.25" customHeight="1">
      <c r="A5" s="4" t="s">
        <v>30</v>
      </c>
      <c r="B5" s="4" t="s">
        <v>31</v>
      </c>
      <c r="C5" s="4" t="s">
        <v>9</v>
      </c>
      <c r="D5" s="4" t="s">
        <v>10</v>
      </c>
      <c r="E5" s="4" t="s">
        <v>11</v>
      </c>
      <c r="F5" s="20" t="s">
        <v>12</v>
      </c>
      <c r="G5" s="30" t="s">
        <v>29</v>
      </c>
      <c r="H5" s="5" t="s">
        <v>8</v>
      </c>
    </row>
    <row r="6" spans="1:8" ht="20.25" customHeight="1">
      <c r="A6" s="13"/>
      <c r="B6" s="14"/>
      <c r="C6" s="6"/>
      <c r="D6" s="7"/>
      <c r="E6" s="18"/>
      <c r="F6" s="21">
        <f t="shared" ref="F6:F23" si="0">PRODUCT(D6,E6)</f>
        <v>0</v>
      </c>
      <c r="G6" s="31"/>
      <c r="H6" s="7"/>
    </row>
    <row r="7" spans="1:8" ht="20.100000000000001" customHeight="1">
      <c r="A7" s="15"/>
      <c r="B7" s="16"/>
      <c r="C7" s="8"/>
      <c r="D7" s="9"/>
      <c r="E7" s="19"/>
      <c r="F7" s="21">
        <f t="shared" si="0"/>
        <v>0</v>
      </c>
      <c r="G7" s="32"/>
      <c r="H7" s="9"/>
    </row>
    <row r="8" spans="1:8" ht="20.100000000000001" customHeight="1">
      <c r="A8" s="15"/>
      <c r="B8" s="16"/>
      <c r="C8" s="8"/>
      <c r="D8" s="9"/>
      <c r="E8" s="19"/>
      <c r="F8" s="21">
        <f t="shared" si="0"/>
        <v>0</v>
      </c>
      <c r="G8" s="32"/>
      <c r="H8" s="9"/>
    </row>
    <row r="9" spans="1:8" ht="20.100000000000001" customHeight="1">
      <c r="A9" s="15"/>
      <c r="B9" s="16"/>
      <c r="C9" s="8"/>
      <c r="D9" s="9"/>
      <c r="E9" s="19"/>
      <c r="F9" s="21">
        <f t="shared" si="0"/>
        <v>0</v>
      </c>
      <c r="G9" s="27"/>
      <c r="H9" s="9"/>
    </row>
    <row r="10" spans="1:8" ht="20.100000000000001" customHeight="1">
      <c r="A10" s="15"/>
      <c r="B10" s="16"/>
      <c r="C10" s="8"/>
      <c r="D10" s="9"/>
      <c r="E10" s="19"/>
      <c r="F10" s="21">
        <f t="shared" si="0"/>
        <v>0</v>
      </c>
      <c r="G10" s="27"/>
      <c r="H10" s="9"/>
    </row>
    <row r="11" spans="1:8" ht="20.100000000000001" customHeight="1">
      <c r="A11" s="15"/>
      <c r="B11" s="16"/>
      <c r="C11" s="8"/>
      <c r="D11" s="9"/>
      <c r="E11" s="9"/>
      <c r="F11" s="21">
        <f t="shared" si="0"/>
        <v>0</v>
      </c>
      <c r="G11" s="28"/>
      <c r="H11" s="9"/>
    </row>
    <row r="12" spans="1:8" ht="20.100000000000001" customHeight="1">
      <c r="A12" s="15"/>
      <c r="B12" s="16"/>
      <c r="C12" s="8"/>
      <c r="D12" s="9"/>
      <c r="E12" s="9"/>
      <c r="F12" s="21">
        <f t="shared" si="0"/>
        <v>0</v>
      </c>
      <c r="G12" s="28"/>
      <c r="H12" s="9"/>
    </row>
    <row r="13" spans="1:8" ht="20.100000000000001" customHeight="1">
      <c r="A13" s="15"/>
      <c r="B13" s="16"/>
      <c r="C13" s="8"/>
      <c r="D13" s="9"/>
      <c r="E13" s="9"/>
      <c r="F13" s="21">
        <f t="shared" si="0"/>
        <v>0</v>
      </c>
      <c r="G13" s="28"/>
      <c r="H13" s="9"/>
    </row>
    <row r="14" spans="1:8" ht="20.100000000000001" customHeight="1">
      <c r="A14" s="15"/>
      <c r="B14" s="16"/>
      <c r="C14" s="8"/>
      <c r="D14" s="9"/>
      <c r="E14" s="9"/>
      <c r="F14" s="21">
        <f t="shared" si="0"/>
        <v>0</v>
      </c>
      <c r="G14" s="28"/>
      <c r="H14" s="9"/>
    </row>
    <row r="15" spans="1:8" ht="20.100000000000001" customHeight="1">
      <c r="A15" s="15"/>
      <c r="B15" s="16"/>
      <c r="C15" s="8"/>
      <c r="D15" s="9"/>
      <c r="E15" s="9"/>
      <c r="F15" s="21">
        <f t="shared" si="0"/>
        <v>0</v>
      </c>
      <c r="G15" s="28"/>
      <c r="H15" s="9"/>
    </row>
    <row r="16" spans="1:8" ht="20.100000000000001" customHeight="1">
      <c r="A16" s="15"/>
      <c r="B16" s="16"/>
      <c r="C16" s="8"/>
      <c r="D16" s="9"/>
      <c r="E16" s="9"/>
      <c r="F16" s="21">
        <f t="shared" si="0"/>
        <v>0</v>
      </c>
      <c r="G16" s="28"/>
      <c r="H16" s="9"/>
    </row>
    <row r="17" spans="1:8" ht="20.100000000000001" customHeight="1">
      <c r="A17" s="15"/>
      <c r="B17" s="16"/>
      <c r="C17" s="8"/>
      <c r="D17" s="9"/>
      <c r="E17" s="9"/>
      <c r="F17" s="21">
        <f t="shared" si="0"/>
        <v>0</v>
      </c>
      <c r="G17" s="28"/>
      <c r="H17" s="9"/>
    </row>
    <row r="18" spans="1:8" ht="20.100000000000001" customHeight="1">
      <c r="A18" s="15"/>
      <c r="B18" s="16"/>
      <c r="C18" s="8"/>
      <c r="D18" s="9"/>
      <c r="E18" s="9"/>
      <c r="F18" s="21">
        <f t="shared" si="0"/>
        <v>0</v>
      </c>
      <c r="G18" s="28"/>
      <c r="H18" s="9"/>
    </row>
    <row r="19" spans="1:8" ht="20.100000000000001" customHeight="1">
      <c r="A19" s="15"/>
      <c r="B19" s="16"/>
      <c r="C19" s="8"/>
      <c r="D19" s="9"/>
      <c r="E19" s="9"/>
      <c r="F19" s="21">
        <f t="shared" si="0"/>
        <v>0</v>
      </c>
      <c r="G19" s="28"/>
      <c r="H19" s="9"/>
    </row>
    <row r="20" spans="1:8" ht="20.100000000000001" customHeight="1">
      <c r="A20" s="15"/>
      <c r="B20" s="16"/>
      <c r="C20" s="8"/>
      <c r="D20" s="9"/>
      <c r="E20" s="9"/>
      <c r="F20" s="21">
        <f t="shared" si="0"/>
        <v>0</v>
      </c>
      <c r="G20" s="28"/>
      <c r="H20" s="9"/>
    </row>
    <row r="21" spans="1:8" ht="20.100000000000001" customHeight="1">
      <c r="A21" s="15"/>
      <c r="B21" s="16"/>
      <c r="C21" s="8"/>
      <c r="D21" s="9"/>
      <c r="E21" s="9"/>
      <c r="F21" s="21">
        <f t="shared" si="0"/>
        <v>0</v>
      </c>
      <c r="G21" s="28"/>
      <c r="H21" s="9"/>
    </row>
    <row r="22" spans="1:8" ht="20.100000000000001" customHeight="1">
      <c r="A22" s="15"/>
      <c r="B22" s="16"/>
      <c r="C22" s="8"/>
      <c r="D22" s="9"/>
      <c r="E22" s="9"/>
      <c r="F22" s="21">
        <f t="shared" si="0"/>
        <v>0</v>
      </c>
      <c r="G22" s="28"/>
      <c r="H22" s="9"/>
    </row>
    <row r="23" spans="1:8" ht="20.100000000000001" customHeight="1">
      <c r="A23" s="15"/>
      <c r="B23" s="16"/>
      <c r="C23" s="8"/>
      <c r="D23" s="9"/>
      <c r="E23" s="9"/>
      <c r="F23" s="21">
        <f t="shared" si="0"/>
        <v>0</v>
      </c>
      <c r="G23" s="28"/>
      <c r="H23" s="9"/>
    </row>
    <row r="24" spans="1:8" ht="21" customHeight="1">
      <c r="A24" s="11"/>
      <c r="B24" s="10"/>
      <c r="C24" s="10"/>
      <c r="D24" s="10"/>
      <c r="E24" s="10"/>
      <c r="F24" s="10"/>
      <c r="G24" s="10"/>
      <c r="H24" s="10"/>
    </row>
  </sheetData>
  <mergeCells count="2">
    <mergeCell ref="A1:H1"/>
    <mergeCell ref="B4:C4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Schule</vt:lpstr>
      <vt:lpstr>100%-Budget</vt:lpstr>
      <vt:lpstr>50%-Budget</vt:lpstr>
      <vt:lpstr>Eingabegeräte</vt:lpstr>
      <vt:lpstr>Präsentationstechnik</vt:lpstr>
      <vt:lpstr>Ladeperipherie</vt:lpstr>
      <vt:lpstr>Hardware (sonstige)</vt:lpstr>
      <vt:lpstr>Software (Anwender)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Grote, Björn</dc:creator>
  <cp:lastModifiedBy>Grote, Björn</cp:lastModifiedBy>
  <dcterms:created xsi:type="dcterms:W3CDTF">2023-12-19T13:13:00Z</dcterms:created>
  <dcterms:modified xsi:type="dcterms:W3CDTF">2026-05-28T13:42:26Z</dcterms:modified>
</cp:coreProperties>
</file>